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3260" windowHeight="985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14" i="1" l="1"/>
  <c r="H11" i="1" l="1"/>
  <c r="H12" i="1"/>
  <c r="H13" i="1"/>
  <c r="F11" i="1"/>
  <c r="F12" i="1"/>
  <c r="D11" i="1"/>
  <c r="D12" i="1"/>
  <c r="D13" i="1"/>
  <c r="H10" i="1"/>
  <c r="F10" i="1"/>
  <c r="D10" i="1"/>
  <c r="B10" i="1"/>
  <c r="F9" i="1"/>
  <c r="D9" i="1"/>
</calcChain>
</file>

<file path=xl/sharedStrings.xml><?xml version="1.0" encoding="utf-8"?>
<sst xmlns="http://schemas.openxmlformats.org/spreadsheetml/2006/main" count="23" uniqueCount="19">
  <si>
    <t>i %</t>
  </si>
  <si>
    <t>i kr.</t>
  </si>
  <si>
    <t>Betaling for aflysning af servitut</t>
  </si>
  <si>
    <t>(evt. i form af en eengangsydelse)</t>
  </si>
  <si>
    <t>Bemærkning: I 2010 og 2011 udgør driftstilskuddet mere end 50.000 kr. (overgangsordning)</t>
  </si>
  <si>
    <t>og hertil kommer betaling for skolens udendørs brug, som i sin tid blev beregnet til godt 60.000 kr.</t>
  </si>
  <si>
    <t>Beregning af kompensation til Outrup Boldklub for aflysning</t>
  </si>
  <si>
    <t>År</t>
  </si>
  <si>
    <t>Lejebeløb</t>
  </si>
  <si>
    <t>Kommunens betaling</t>
  </si>
  <si>
    <t>Kompensation til OB</t>
  </si>
  <si>
    <t>OB's egenbetaling</t>
  </si>
  <si>
    <t>2013 *)</t>
  </si>
  <si>
    <t>*) Ifølge KL fremskrives folkeoplysningslovens timepriser med 1,5% fra 2012 til 2013</t>
  </si>
  <si>
    <t>2014 **)</t>
  </si>
  <si>
    <t>2015 **)</t>
  </si>
  <si>
    <t>2016 **)</t>
  </si>
  <si>
    <t>**) kommende års fremskrivningsprocenter kendes ikke</t>
  </si>
  <si>
    <t>Varde Kommunes tilskud på 92.500 kr. i 2012 skal fratrækkes det udbetalte driftstilskud på 50.000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</si>
</sst>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4" xfId="0" applyBorder="1"/>
    <xf numFmtId="3" fontId="0" fillId="0" borderId="3" xfId="0" applyNumberFormat="1" applyBorder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/>
    <xf numFmtId="3" fontId="0" fillId="0" borderId="8" xfId="0" applyNumberFormat="1" applyBorder="1"/>
    <xf numFmtId="9" fontId="0" fillId="0" borderId="7" xfId="0" applyNumberFormat="1" applyBorder="1"/>
    <xf numFmtId="9" fontId="0" fillId="0" borderId="9" xfId="0" applyNumberFormat="1" applyBorder="1"/>
    <xf numFmtId="3" fontId="0" fillId="0" borderId="10" xfId="0" applyNumberFormat="1" applyBorder="1"/>
    <xf numFmtId="0" fontId="0" fillId="0" borderId="8" xfId="0" applyBorder="1"/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1" xfId="0" applyBorder="1"/>
    <xf numFmtId="0" fontId="0" fillId="0" borderId="13" xfId="0" applyBorder="1"/>
    <xf numFmtId="3" fontId="0" fillId="0" borderId="12" xfId="0" applyNumberFormat="1" applyBorder="1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view="pageLayout" topLeftCell="A3" zoomScaleNormal="100" workbookViewId="0">
      <selection activeCell="F15" sqref="F15"/>
    </sheetView>
  </sheetViews>
  <sheetFormatPr defaultRowHeight="15" x14ac:dyDescent="0.25"/>
  <cols>
    <col min="2" max="2" width="11.140625" customWidth="1"/>
    <col min="4" max="4" width="12.5703125" bestFit="1" customWidth="1"/>
    <col min="6" max="6" width="12.28515625" bestFit="1" customWidth="1"/>
    <col min="7" max="8" width="10.28515625" bestFit="1" customWidth="1"/>
  </cols>
  <sheetData>
    <row r="2" spans="1:8" x14ac:dyDescent="0.25">
      <c r="A2" s="1" t="s">
        <v>6</v>
      </c>
    </row>
    <row r="3" spans="1:8" x14ac:dyDescent="0.25">
      <c r="A3" s="1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7" t="s">
        <v>7</v>
      </c>
      <c r="B5" s="3" t="s">
        <v>8</v>
      </c>
      <c r="C5" s="7"/>
      <c r="D5" s="8" t="s">
        <v>9</v>
      </c>
      <c r="E5" s="7"/>
      <c r="F5" s="8" t="s">
        <v>10</v>
      </c>
      <c r="G5" s="7"/>
      <c r="H5" s="8" t="s">
        <v>11</v>
      </c>
    </row>
    <row r="6" spans="1:8" x14ac:dyDescent="0.25">
      <c r="A6" s="16"/>
      <c r="B6" s="17"/>
      <c r="C6" s="15" t="s">
        <v>0</v>
      </c>
      <c r="D6" s="15" t="s">
        <v>1</v>
      </c>
      <c r="E6" s="15" t="s">
        <v>0</v>
      </c>
      <c r="F6" s="15" t="s">
        <v>1</v>
      </c>
      <c r="G6" s="15" t="s">
        <v>0</v>
      </c>
      <c r="H6" s="15" t="s">
        <v>1</v>
      </c>
    </row>
    <row r="7" spans="1:8" x14ac:dyDescent="0.25">
      <c r="A7" s="4">
        <v>2010</v>
      </c>
      <c r="B7" s="4"/>
      <c r="C7" s="9"/>
      <c r="D7" s="10">
        <v>50000</v>
      </c>
      <c r="E7" s="9"/>
      <c r="F7" s="14"/>
      <c r="G7" s="9"/>
      <c r="H7" s="14"/>
    </row>
    <row r="8" spans="1:8" x14ac:dyDescent="0.25">
      <c r="A8" s="4">
        <v>2011</v>
      </c>
      <c r="B8" s="4"/>
      <c r="C8" s="9"/>
      <c r="D8" s="10">
        <v>50000</v>
      </c>
      <c r="E8" s="9"/>
      <c r="F8" s="14"/>
      <c r="G8" s="9"/>
      <c r="H8" s="14"/>
    </row>
    <row r="9" spans="1:8" x14ac:dyDescent="0.25">
      <c r="A9" s="4">
        <v>2012</v>
      </c>
      <c r="B9" s="6">
        <v>125000</v>
      </c>
      <c r="C9" s="11">
        <v>0.74</v>
      </c>
      <c r="D9" s="10">
        <f>B9*C9</f>
        <v>92500</v>
      </c>
      <c r="E9" s="11">
        <v>0.21</v>
      </c>
      <c r="F9" s="10">
        <f>B9*E9</f>
        <v>26250</v>
      </c>
      <c r="G9" s="11">
        <v>0.05</v>
      </c>
      <c r="H9" s="10">
        <v>6250</v>
      </c>
    </row>
    <row r="10" spans="1:8" x14ac:dyDescent="0.25">
      <c r="A10" s="4" t="s">
        <v>12</v>
      </c>
      <c r="B10" s="6">
        <f>B9*1.015</f>
        <v>126874.99999999999</v>
      </c>
      <c r="C10" s="11">
        <v>0.75</v>
      </c>
      <c r="D10" s="10">
        <f>B10*C10</f>
        <v>95156.249999999985</v>
      </c>
      <c r="E10" s="11">
        <v>0.15</v>
      </c>
      <c r="F10" s="10">
        <f>B10*E10</f>
        <v>19031.249999999996</v>
      </c>
      <c r="G10" s="11">
        <v>0.1</v>
      </c>
      <c r="H10" s="10">
        <f>B10*G10</f>
        <v>12687.5</v>
      </c>
    </row>
    <row r="11" spans="1:8" x14ac:dyDescent="0.25">
      <c r="A11" s="4" t="s">
        <v>14</v>
      </c>
      <c r="B11" s="6">
        <v>126875</v>
      </c>
      <c r="C11" s="11">
        <v>0.75</v>
      </c>
      <c r="D11" s="10">
        <f t="shared" ref="D11:D13" si="0">B11*C11</f>
        <v>95156.25</v>
      </c>
      <c r="E11" s="11">
        <v>0.1</v>
      </c>
      <c r="F11" s="10">
        <f t="shared" ref="F11:F12" si="1">B11*E11</f>
        <v>12687.5</v>
      </c>
      <c r="G11" s="11">
        <v>0.15</v>
      </c>
      <c r="H11" s="10">
        <f t="shared" ref="H11:H13" si="2">B11*G11</f>
        <v>19031.25</v>
      </c>
    </row>
    <row r="12" spans="1:8" x14ac:dyDescent="0.25">
      <c r="A12" s="4" t="s">
        <v>15</v>
      </c>
      <c r="B12" s="6">
        <v>126875</v>
      </c>
      <c r="C12" s="11">
        <v>0.75</v>
      </c>
      <c r="D12" s="10">
        <f t="shared" si="0"/>
        <v>95156.25</v>
      </c>
      <c r="E12" s="11">
        <v>0.05</v>
      </c>
      <c r="F12" s="10">
        <f t="shared" si="1"/>
        <v>6343.75</v>
      </c>
      <c r="G12" s="11">
        <v>0.2</v>
      </c>
      <c r="H12" s="10">
        <f t="shared" si="2"/>
        <v>25375</v>
      </c>
    </row>
    <row r="13" spans="1:8" x14ac:dyDescent="0.25">
      <c r="A13" s="5" t="s">
        <v>16</v>
      </c>
      <c r="B13" s="6">
        <v>126875</v>
      </c>
      <c r="C13" s="12">
        <v>0.75</v>
      </c>
      <c r="D13" s="10">
        <f t="shared" si="0"/>
        <v>95156.25</v>
      </c>
      <c r="E13" s="11">
        <v>0</v>
      </c>
      <c r="F13" s="14">
        <v>0</v>
      </c>
      <c r="G13" s="12">
        <v>0.25</v>
      </c>
      <c r="H13" s="13">
        <f t="shared" si="2"/>
        <v>31718.75</v>
      </c>
    </row>
    <row r="14" spans="1:8" x14ac:dyDescent="0.25">
      <c r="A14" s="18" t="s">
        <v>2</v>
      </c>
      <c r="B14" s="19"/>
      <c r="C14" s="19"/>
      <c r="D14" s="19"/>
      <c r="E14" s="18"/>
      <c r="F14" s="20">
        <f>SUM(F9:F13)</f>
        <v>64312.5</v>
      </c>
    </row>
    <row r="15" spans="1:8" x14ac:dyDescent="0.25">
      <c r="A15" t="s">
        <v>3</v>
      </c>
      <c r="H15" s="21"/>
    </row>
    <row r="16" spans="1:8" x14ac:dyDescent="0.25">
      <c r="H16" s="21"/>
    </row>
    <row r="17" spans="1:8" x14ac:dyDescent="0.25">
      <c r="A17" t="s">
        <v>13</v>
      </c>
      <c r="H17" s="21"/>
    </row>
    <row r="18" spans="1:8" x14ac:dyDescent="0.25">
      <c r="A18" t="s">
        <v>17</v>
      </c>
      <c r="H18" s="21"/>
    </row>
    <row r="20" spans="1:8" x14ac:dyDescent="0.25">
      <c r="A20" t="s">
        <v>4</v>
      </c>
    </row>
    <row r="21" spans="1:8" x14ac:dyDescent="0.25">
      <c r="A21" t="s">
        <v>5</v>
      </c>
    </row>
    <row r="23" spans="1:8" x14ac:dyDescent="0.25">
      <c r="A23" t="s">
        <v>18</v>
      </c>
    </row>
    <row r="26" spans="1:8" x14ac:dyDescent="0.25">
      <c r="B26" s="22"/>
    </row>
  </sheetData>
  <pageMargins left="0.7" right="0.7" top="0.75" bottom="0.75" header="0.3" footer="0.3"/>
  <pageSetup paperSize="9"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87F2185FCCCA4BB401368EB61DF90C" ma:contentTypeVersion="0" ma:contentTypeDescription="Opret et nyt dokument." ma:contentTypeScope="" ma:versionID="7af7d8f4b667ea386d64f327170c89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f5f8b7a12903fc150245522468e5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AE09D9-7D99-41B7-B781-3F8D3B1B9105}"/>
</file>

<file path=customXml/itemProps2.xml><?xml version="1.0" encoding="utf-8"?>
<ds:datastoreItem xmlns:ds="http://schemas.openxmlformats.org/officeDocument/2006/customXml" ds:itemID="{20123334-B956-47EE-9894-44BD81E5C8C0}"/>
</file>

<file path=customXml/itemProps3.xml><?xml version="1.0" encoding="utf-8"?>
<ds:datastoreItem xmlns:ds="http://schemas.openxmlformats.org/officeDocument/2006/customXml" ds:itemID="{BEFE2D82-FCA5-4D67-B78B-22102F1496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Margrethe Muf Vesterbye</dc:creator>
  <cp:lastModifiedBy>Lene Margrethe Muf Vesterbye</cp:lastModifiedBy>
  <cp:lastPrinted>2013-02-26T13:21:40Z</cp:lastPrinted>
  <dcterms:created xsi:type="dcterms:W3CDTF">2013-02-05T13:58:19Z</dcterms:created>
  <dcterms:modified xsi:type="dcterms:W3CDTF">2013-03-05T09:57:12Z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0x010100E887F2185FCCCA4BB401368EB61DF90C</vt:lpwstr>
  </property>
</Properties>
</file>